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 &amp; L" sheetId="1" r:id="rId5"/>
  </sheets>
  <definedNames/>
  <calcPr/>
</workbook>
</file>

<file path=xl/sharedStrings.xml><?xml version="1.0" encoding="utf-8"?>
<sst xmlns="http://schemas.openxmlformats.org/spreadsheetml/2006/main" count="18" uniqueCount="18">
  <si>
    <t>Category</t>
  </si>
  <si>
    <t>2023</t>
  </si>
  <si>
    <t>2024</t>
  </si>
  <si>
    <t>2025</t>
  </si>
  <si>
    <t>Total (3 Years)</t>
  </si>
  <si>
    <t>INCOME</t>
  </si>
  <si>
    <t>Rental Income Unit 1</t>
  </si>
  <si>
    <t>Rental Income Unit 2</t>
  </si>
  <si>
    <t>Rental Income Unit 3</t>
  </si>
  <si>
    <t>GROSS INCOME</t>
  </si>
  <si>
    <t>OPERATING EXPENSES</t>
  </si>
  <si>
    <t>Property Taxes</t>
  </si>
  <si>
    <t>Insurance</t>
  </si>
  <si>
    <t>Repairs &amp; Maintenance</t>
  </si>
  <si>
    <t>Utilities</t>
  </si>
  <si>
    <t>Landscaping</t>
  </si>
  <si>
    <t>TOTAL OPERATING EXPENSES</t>
  </si>
  <si>
    <t>Net Income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</si>
</sst>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color rgb="FF393A3D"/>
      <name val="Avenir"/>
    </font>
    <font>
      <color rgb="FF434343"/>
      <name val="Roboto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2" fontId="2" numFmtId="164" xfId="0" applyAlignment="1" applyFill="1" applyFont="1" applyNumberFormat="1">
      <alignment readingOrder="0" shrinkToFit="0" vertical="center" wrapText="0"/>
    </xf>
    <xf borderId="0" fillId="0" fontId="1" numFmtId="164" xfId="0" applyAlignment="1" applyFont="1" applyNumberFormat="1">
      <alignment shrinkToFit="0" vertical="center" wrapText="0"/>
    </xf>
    <xf borderId="1" fillId="2" fontId="3" numFmtId="0" xfId="0" applyAlignment="1" applyBorder="1" applyFont="1">
      <alignment readingOrder="0" shrinkToFit="0" vertical="center" wrapText="0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000000"/>
          <bgColor rgb="FF0000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1">
    <tableStyle count="4" pivot="0" name="P &amp; L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20" displayName="Data" name="Data" id="1">
  <tableColumns count="5">
    <tableColumn name="Category" id="1"/>
    <tableColumn name="2023" id="2"/>
    <tableColumn name="2024" id="3"/>
    <tableColumn name="2025" id="4"/>
    <tableColumn name="Total (3 Years)" id="5"/>
  </tableColumns>
  <tableStyleInfo name="P &amp; L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25"/>
    <col customWidth="1" min="2" max="2" width="12.25"/>
    <col customWidth="1" min="3" max="4" width="13.25"/>
    <col customWidth="1" min="5" max="5" width="16.0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2.5" customHeight="1">
      <c r="A2" s="2" t="s">
        <v>5</v>
      </c>
      <c r="B2" s="3"/>
      <c r="C2" s="3"/>
      <c r="D2" s="3"/>
      <c r="E2" s="3"/>
    </row>
    <row r="3" ht="22.5" customHeight="1">
      <c r="A3" s="2" t="s">
        <v>6</v>
      </c>
      <c r="B3" s="4">
        <v>18357.6</v>
      </c>
      <c r="C3" s="5">
        <v>16100.0</v>
      </c>
      <c r="D3" s="6">
        <v>18424.0</v>
      </c>
      <c r="E3" s="7">
        <f t="shared" ref="E3:E6" si="1">SUM(B3:D3)</f>
        <v>52881.6</v>
      </c>
    </row>
    <row r="4" ht="22.5" customHeight="1">
      <c r="A4" s="8" t="s">
        <v>7</v>
      </c>
      <c r="B4" s="4">
        <v>13600.0</v>
      </c>
      <c r="C4" s="5">
        <v>15568.0</v>
      </c>
      <c r="D4" s="6">
        <v>14182.0</v>
      </c>
      <c r="E4" s="7">
        <f t="shared" si="1"/>
        <v>43350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22.5" customHeight="1">
      <c r="A5" s="8" t="s">
        <v>8</v>
      </c>
      <c r="B5" s="4">
        <v>13114.55</v>
      </c>
      <c r="C5" s="5">
        <v>15484.0</v>
      </c>
      <c r="D5" s="4">
        <v>17222.0</v>
      </c>
      <c r="E5" s="7">
        <f t="shared" si="1"/>
        <v>45820.55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22.5" customHeight="1">
      <c r="A6" s="2" t="s">
        <v>9</v>
      </c>
      <c r="B6" s="5">
        <f t="shared" ref="B6:D6" si="2">Sum(B3:B5)</f>
        <v>45072.15</v>
      </c>
      <c r="C6" s="5">
        <f t="shared" si="2"/>
        <v>47152</v>
      </c>
      <c r="D6" s="5">
        <f t="shared" si="2"/>
        <v>49828</v>
      </c>
      <c r="E6" s="7">
        <f t="shared" si="1"/>
        <v>142052.15</v>
      </c>
    </row>
    <row r="7" ht="22.5" customHeight="1">
      <c r="A7" s="3"/>
      <c r="B7" s="3"/>
      <c r="C7" s="3"/>
      <c r="D7" s="3"/>
      <c r="E7" s="3"/>
    </row>
    <row r="8" ht="22.5" customHeight="1">
      <c r="A8" s="2" t="s">
        <v>10</v>
      </c>
      <c r="B8" s="3"/>
      <c r="C8" s="3"/>
      <c r="D8" s="3"/>
      <c r="E8" s="3"/>
    </row>
    <row r="9" ht="22.5" customHeight="1">
      <c r="A9" s="3" t="s">
        <v>11</v>
      </c>
      <c r="B9" s="5">
        <v>2479.47</v>
      </c>
      <c r="C9" s="5">
        <v>2499.39</v>
      </c>
      <c r="D9" s="5">
        <v>2563.68</v>
      </c>
      <c r="E9" s="7">
        <f t="shared" ref="E9:E14" si="3">SUM(B9:D9)</f>
        <v>7542.54</v>
      </c>
    </row>
    <row r="10" ht="22.5" customHeight="1">
      <c r="A10" s="3" t="s">
        <v>12</v>
      </c>
      <c r="B10" s="5">
        <v>4305.0</v>
      </c>
      <c r="C10" s="5">
        <v>5614.0</v>
      </c>
      <c r="D10" s="5">
        <v>5540.0</v>
      </c>
      <c r="E10" s="7">
        <f t="shared" si="3"/>
        <v>15459</v>
      </c>
    </row>
    <row r="11" ht="22.5" customHeight="1">
      <c r="A11" s="3" t="s">
        <v>13</v>
      </c>
      <c r="B11" s="5">
        <v>4106.17</v>
      </c>
      <c r="C11" s="5">
        <v>1530.86</v>
      </c>
      <c r="D11" s="5">
        <v>0.0</v>
      </c>
      <c r="E11" s="7">
        <f t="shared" si="3"/>
        <v>5637.03</v>
      </c>
    </row>
    <row r="12" ht="22.5" customHeight="1">
      <c r="A12" s="2" t="s">
        <v>14</v>
      </c>
      <c r="B12" s="5">
        <v>2909.79</v>
      </c>
      <c r="C12" s="5">
        <v>3459.42</v>
      </c>
      <c r="D12" s="5">
        <v>3792.11</v>
      </c>
      <c r="E12" s="7">
        <f t="shared" si="3"/>
        <v>10161.32</v>
      </c>
    </row>
    <row r="13" ht="22.5" customHeight="1">
      <c r="A13" s="2" t="s">
        <v>15</v>
      </c>
      <c r="B13" s="5">
        <v>1400.0</v>
      </c>
      <c r="C13" s="5">
        <v>2300.0</v>
      </c>
      <c r="D13" s="5">
        <v>2300.0</v>
      </c>
      <c r="E13" s="7">
        <f t="shared" si="3"/>
        <v>6000</v>
      </c>
    </row>
    <row r="14" ht="22.5" customHeight="1">
      <c r="A14" s="2" t="s">
        <v>16</v>
      </c>
      <c r="B14" s="5">
        <f t="shared" ref="B14:D14" si="4">SUM(B9:B13)</f>
        <v>15200.43</v>
      </c>
      <c r="C14" s="5">
        <f t="shared" si="4"/>
        <v>15403.67</v>
      </c>
      <c r="D14" s="5">
        <f t="shared" si="4"/>
        <v>14195.79</v>
      </c>
      <c r="E14" s="7">
        <f t="shared" si="3"/>
        <v>44799.89</v>
      </c>
    </row>
    <row r="15" ht="22.5" customHeight="1">
      <c r="A15" s="3"/>
      <c r="B15" s="3"/>
      <c r="C15" s="3"/>
      <c r="D15" s="3"/>
      <c r="E15" s="3"/>
    </row>
    <row r="16" ht="22.5" customHeight="1">
      <c r="A16" s="2" t="s">
        <v>17</v>
      </c>
      <c r="B16" s="5">
        <f t="shared" ref="B16:D16" si="5">B6-B14</f>
        <v>29871.72</v>
      </c>
      <c r="C16" s="5">
        <f t="shared" si="5"/>
        <v>31748.33</v>
      </c>
      <c r="D16" s="5">
        <f t="shared" si="5"/>
        <v>35632.21</v>
      </c>
      <c r="E16" s="5">
        <f>sum(B16:D16)</f>
        <v>97252.26</v>
      </c>
    </row>
    <row r="17" ht="22.5" customHeight="1">
      <c r="A17" s="3"/>
      <c r="B17" s="3"/>
      <c r="C17" s="3"/>
      <c r="D17" s="3"/>
      <c r="E17" s="3"/>
    </row>
    <row r="18" ht="22.5" customHeight="1">
      <c r="A18" s="2"/>
      <c r="B18" s="3"/>
      <c r="C18" s="3"/>
      <c r="D18" s="3"/>
      <c r="E18" s="3"/>
    </row>
    <row r="19" ht="22.5" customHeight="1">
      <c r="A19" s="3"/>
      <c r="B19" s="7"/>
      <c r="C19" s="7"/>
      <c r="D19" s="7"/>
      <c r="E19" s="7"/>
    </row>
    <row r="20" ht="22.5" customHeight="1">
      <c r="A20" s="2"/>
      <c r="B20" s="5"/>
      <c r="C20" s="5"/>
      <c r="D20" s="5"/>
      <c r="E20" s="5"/>
    </row>
  </sheetData>
  <drawing r:id="rId1"/>
  <tableParts count="1">
    <tablePart r:id="rId3"/>
  </tableParts>
</worksheet>
</file>